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<sst xmlns="http://schemas.openxmlformats.org/spreadsheetml/2006/main" count="39" uniqueCount="32">
  <si>
    <t xml:space="preserve">Фотоапарат - Ефективни пиксели, MP - 12.2 MP, Сензор, тип - APS-C CMOS sensor (22.3mm x 14.9mm), Сензор, почистване Manual cleaning and Dust Delete Data acquisition, Процесор, тип - DIGIC 4, Обектив, съвместимост - EF/EF-S, Обектив, включен в комплекта EF-s 18-55DCIII + EF 75-300, Фокусиране, тип TTL-CT-SIR with a CMOS sensor, AF система/точки 9 AF points (f/5.6 cross type at centre), AF режими AI Focus, One Shot, AI Servo, Диапазон на чувствителност (ISO 100); EV EV 0 - 18 (at 23°C), Ръчно фокусиране Selected on lens, default in Live View Mode, ISO светлочувствителност AUTO (100-6400), 100-6400 (in 1-stop increments), Режими на мерене TTL full aperture metering with 63-zone SPCL: (1) Evaluative metering (linked to all AF points); (2) Partial metering at center (approx. 10% of viewfinder); (3) Center weighted average metering, </t>
  </si>
  <si>
    <t xml:space="preserve">Видеокамери - Запис, тип - Full HD, Сензор, тип - 1/5, 8 type (3,1 mm) Exmor R CMOS sensor with back lighting, Процесор, тип - BIONZ, Ефективни пиксели /MP/, видео - Approx. 1310K pixels (16:9) Approx. 980K pixels (4:3), Ефективни пиксели /MP/, снимка - Approx. 1310K pixels (16:9), Оптично увеличение - 25x, Цифрово увеличение - 300x, Фокусно разстояние, mm - f = 2,5 - 62,5 mm, Максимално f/число - Movie Mode: HD/STD: 36 - 1080 mm (16:9), 44 - 1320 mm (4:3), Photo Mode: 36 - 900 mm (16:9), 44 - 1100 mm (4:3), Стабилизатор на изображението - Electrical SteadyShot with Active Mode (wide to tele), </t>
  </si>
  <si>
    <t>Наименование</t>
  </si>
  <si>
    <t>Брой</t>
  </si>
  <si>
    <t>Единична цена без ДДС</t>
  </si>
  <si>
    <t>Общо цена без ДДС</t>
  </si>
  <si>
    <t>ПЪРВО СОУ "СВЕТИ СЕДМОЧИСЛЕНИЦИ" ГР.ТЪРГОВИЩЕ</t>
  </si>
  <si>
    <t>№</t>
  </si>
  <si>
    <t>Общо цена с ДДС</t>
  </si>
  <si>
    <r>
      <t xml:space="preserve">Мобилен интерактивен учебен кабинет - 16 ученически преносими компютри-  Процесор Atom Processor </t>
    </r>
    <r>
      <rPr>
        <b/>
        <sz val="12"/>
        <rFont val="Times New Roman"/>
        <family val="1"/>
      </rPr>
      <t>N2600</t>
    </r>
    <r>
      <rPr>
        <sz val="12"/>
        <rFont val="Times New Roman"/>
        <family val="1"/>
      </rPr>
      <t xml:space="preserve"> (1M Cache, </t>
    </r>
    <r>
      <rPr>
        <b/>
        <sz val="12"/>
        <rFont val="Times New Roman"/>
        <family val="1"/>
      </rPr>
      <t>1.6 GHz</t>
    </r>
    <r>
      <rPr>
        <sz val="12"/>
        <rFont val="Times New Roman"/>
        <family val="1"/>
      </rPr>
      <t xml:space="preserve">), памет </t>
    </r>
    <r>
      <rPr>
        <b/>
        <sz val="12"/>
        <rFont val="Times New Roman"/>
        <family val="1"/>
      </rPr>
      <t>2GB DDR3</t>
    </r>
    <r>
      <rPr>
        <sz val="12"/>
        <rFont val="Times New Roman"/>
        <family val="1"/>
      </rPr>
      <t>, твърд диск 320 GB, екран 10.1" LED Backlight WSVGA Screen (1024x600) with Color-Shine (Glare-type), безжична мрежа 802.11 b/g/n, аудио портове Audio Jack (Headphone/Headset), четец за карти 4-in-1 (SD, SDHC, SDXC, MMC), звук High Quality Speakers, гаранция 24 месеца гаранция'; Интерактивен таблет; транспортно решение и общо зарядно устройство с интегриран модул за управление на 7-дневен таймер; комуникационно оборудване - интегриран интернет 3G Router  поддържащ Wi-Fi a/b/g/N, 10/100/1000 комуникация; интегриран DATA storage с капацитет минимит 1 TB; инсталирана и конфигурирана система за управление на 32 или повече лаптопа, даваща възможност за контрол и мениджмънт на учебния процес.</t>
    </r>
  </si>
  <si>
    <t>Мултимедиен проектор  DLP, XGA, 13 000:1, HDMI, 2700 ANSI Lumens, 6500 h lamp life,3D via HDMI, Разд. способност XGA (1024 x 768) Размер на екрана, inch 37"-300" (93.98 - 762 cm), Speaker 2W x 1</t>
  </si>
  <si>
    <t xml:space="preserve">Лаптоп  Pentium  Dual - Cor B970(2.3GHz/2MB) 15.6" HD AG + Camera, 6GB 1600Mhz 1DIMM, 500GB 5400RPM, DVDRW, 802.11b/g/n, no BT, 6C Batt, Basic Carrying Case </t>
  </si>
  <si>
    <t>Интерактивен сензор за бяла дъска</t>
  </si>
  <si>
    <t>Виртуална лаборатория - модул биология</t>
  </si>
  <si>
    <t>Виртуална лаборатория - модул химия и дейта логър</t>
  </si>
  <si>
    <t>Киоск  за монтаж на стена в закрити помещения с вандалоустойчива метална кутия, лицев панел по избор (всеки RAL цвят )и включени: 23.6” дисплей с, резолюция 1920x1080, съотношение 16:9, време за реакция 2 ms, яркост 260 cd/m², контраст 1000:1, ъгъл на видимост 160/160 с вграден двуточков оптичен мултитъч; компютърна конфигурация с двуядрен процесор 2,13GHz, твърд диск 500 GB SATA, RAM 4GB DDR3,  2 бр. USB порта, LAN и power бутон</t>
  </si>
  <si>
    <t>ПРОЕКТ ФИНАНСИРАН ОТ ФОНДАЦИЯ "АМЕРИКА ЗА БЪЛГАРИЯ"</t>
  </si>
  <si>
    <t>УСПЕХ", BG051PO001-4.2.05</t>
  </si>
  <si>
    <t>СЕБЕУТВЪРЖДАВАНЕ И ПОДГОТОВКА КЪМ ЕВРОПЕЙСКИ ХОРИЗОНТИ</t>
  </si>
  <si>
    <t>ПРОЕКТ " ДА НАПРАВИМ УЧИЛИЩЕТО ПРИВЛЕКАТЕЛНО ЗА МЛАДИТЕ ХОРА - УЧИЛИЩЕ ЗА</t>
  </si>
  <si>
    <t>Лаптоп  Pentium  Dual - Core B970(2.3GHz/2MB) 15.6" HD AG + Camera, 6GB 1600Mhz 1DIMM, 500GB 5400RPM, DVDRW, 802.11b/g/n, no BT, 6C Batt, Basic Carrying Case</t>
  </si>
  <si>
    <t xml:space="preserve">Фотоапарат  - Памет 16 GB, Ефективни пиксели, MP - 14.1MP, Сензор, тип -1/2.3 type CCD, Процесор, тип - DIGIC 4 with iSAPS technology, Обектив, фокусно разстояние - 5.0 - 60.0 mm (35 mm equivalent: 28 - 336 mm), Оптично увеличение - 12x optical, Цифрово увеличение - 4x digital, Максимално f/число - f/3.4 - f/5.6, Оптичен стабилизатор -  (lens shift-type), 4-stop, Intelligent IS, AF система/точки - Face Detection, 1-point AF (fixed to centre), Ръчно фокусиране, </t>
  </si>
  <si>
    <t xml:space="preserve">Макро, cm - 1 cm (W) from front of lens in macro, ISO светлочувствителност - AUTO, 80, 100, 200, 400, 800, 1600, Дисплей, тип - TFT, Approx. 230,000 dots, Дисплей, inch - 7.5 cm (3.0"), Светкавица, режими - Auto, Manual Flash On / Off, Slow Synchro, Корекция на ефекта "червени очи" , Обхват на светкавицата - 50 cm - 3.0 m (W) / 1.0 m - 2.0 m (T), Размер на изображението, max - (L) 4320 x 3240, (M1) 3072 x 2304, (M2) 1600 x 1200, (S) 640 x 480, (W) 3744 x 2104. Resize in playback (M2, S, 320 x 240, Скорост на затвора, s - 1 - 1/2500 sec. (factory default), 15 - 1/2500 sec. (total range - varies by shooting mode), Режими на снимане - Smart Auto (32 scenes detected), Program AE, Shutter priority AE, Aperture priority AE, Manual, Easy, SCN, Low Light (2.0MP), Beach, Foliage, Snow, Fireworks), Creative Filters, Discreet, Movie, Разпознаване на лица и Задействане на затвора от усмивка, </t>
  </si>
  <si>
    <t>Методи на снимане - Single, Continuous, Continuous with AF, Self-Timer, Видео - (HD) 1280 x 720, Скорост при запис на видео, fps - (HD) 30 fps, Файлови формати - JPEG, MOV, Интерфейс - Hi-Speed USB (MTP, PTP) dedicated connector (Mini-B compatible), 3.5 mm jack A/V output: unified type (PAL/NTSC, stereo), Носител за запис - SD, SDHC, SDXC, Приложен софтуер - ZoomBrowser EX / ImageBrowser, PhotoStitch, Movie Uploader for YouTube, CameraWindow, Батерия, тип - 2x Size-AA Alkaline or Ni-MH Batteries (NB-3AH) (Alkalines supplied), Живот на батерията - Approx.110 shots (with supplied batteries), Approx. 320 shots (with optional Canon NB-3AH batteries), Approx. 420 min. playback (with supplied batteries), Approx. 540 min. playback (with Canon NB-3AH batteries,</t>
  </si>
  <si>
    <t xml:space="preserve">Диапазон на мерене EV 1-20 (at 23°C with 50mm f/1.4 lens ISO100), AE фиксиране Auto: In 1-shot AF mode with evaluative metering exposure is locked when focus is achieved. Manual: By AE lock button in creative zone modes, AEB 3 shots +/- 2 EV, 1/2 or 1/3-stop increments, Компенсация на експонацията +/-5 EV in 1/3 or 1/2 stop increments (can be combined with AEB), Затвор, тип Electronically-controlled focal-plane shutter, with electronic first curtain, Скорост на затвора, s 30-1/4000 sec (1/2 or 1/3 stop increments), Bulb (Total shutter speed range. Available range varies by shooting mode), Баланс на бялото, режими AWB, Daylight, Shade, Cloudy, Tungsten, White, Fluorescent light, Flash, Custom., Корекция на баланса на бялото 1. Blue/Amber +/-9; 2. Magenta/Green +/-9, Дисплей, тип TFT, approx. 230 000 dots, Дисплей, inch 6.8cm (2.7") , Вградена светкавица, </t>
  </si>
  <si>
    <t>Водещо число (ISO 100), m 9.2, Светкавица, режими Auto, Manual Flash On/off, Корекция на ефекта "червени очи" - with red eye reduction lamp, Време на презареждане, s Approx. 2 seconds, Обхват на светкавицата Up to 17mm focal length (35mm equivalent: 27mm), Визьор, тип Pentamirror, Покритие на обзорното поле Approx. 95%, Увеличение Approx. 0.80x, Корекция на диоптъра -2.5 to +0.5 m-1 (dioptre), Режими на снимане Auto, Portrait, Landscape, Close-up, Sports, Night Portrait, No Flash, Creative Auto, Program AE , Shutter priority AE, Aperture priority AE, Manual, A-DEP, Цветово пространство sRGB and Adobe RGB, Методи на снимане Single, Continuous, Self timer, Самоснимачка 2s, 10s, 10s + continuous shots 2-10, Зарядно устройство, резервни батерии, калъф</t>
  </si>
  <si>
    <t xml:space="preserve">Фокусиране, тип - Auto/Manual, Разпознаване на лица, Минимално осветление, lux - 3 lux (1/25 shutter speed), Компенсация на задното осветяване, Разделителна способност, видео - HD: 1920x1080/,50i (FX,FH), 1440x1080/50i (HQ,LP) - STD: 720x480/50i, Скорост при запис на видео, Mbps - HD FX: Approx. 24 Mbps / FH: Approx. 17 Mbps / HQ: Approx. 9 Mbps / LP: Approx. 5 Mbps - STD HQ: 9 Mbps, Бърз старт , Интелигентен автоматичен режим и Запис на снимки, Разделителна способност, снимки - Max. 5.3 megapixel (16:9, 3072x1728), 4,0 megapixel (4:3, 2304x1728), Програма AE - Auto / Night Scene / Sunrise and Sunset / Fireworks / Landscape / Portrait / Spotlight / Sports / Beach / Snow, Скорост на затвора, s 1/6 - 1/10000, Дисплей, тип Display Clear Photo LCD, </t>
  </si>
  <si>
    <t>Дисплей, inch 2.7" (6.86 cm), Носител за запис Memory Stick PRO Duo (Mark 2), Memory Stick PRO-HG Duo, SD / SDHC / SDXC Memory Card (Class 4 or higher), Файлови формати JPEG, Аудио система Dolby Digital 2-channel stereo, Вграден микрофон built-in zoom mic, USB порт USB Output, HDMI порт HDMI out, Други портове Composite Output, Приложен софтуер PlayMemories Home (built), Батерия, тип Rechargeable Battery Pack NP-FV30, Размери, mm 107,5 x 51 x 56 mm, Тегло, g 168 g, Комплектация AC Adapter, Power cord, AV Cable, Rechargeable Battery Pack NP-FV30, USB cable, Зарядно устройство, резервни батерии и чанта</t>
  </si>
  <si>
    <t>Обектив - тип Wide Zoom, Зрителен ъгъл 97° 10' - 54° 30', 74° 10'- 37° 50', 107° 30' - 63° 30' (horzntl, vertl, diagnl), AF усилвател USM, Конструкция на обектива (елементи/групи) 13/10, Сегменти на диафрагмата 6, Минимален отвор на блендата 22-27, Максимален отвор на блендата 3.5-4.5, Най-близко разстояние за фокусиране (m) 0.24 m, Максимално увеличение (х) x 0.17 (at 22 mm), Диаметър на филтрите (mm) 77 mm, Сенник за обектив EW-83E,  Други 35mm film equivalent focal length 16-35 mm; Superb image quality; Lightweight and compact; Focusing distance of just 24cm; Fast near-silent USM AF; Super Spectra coatings</t>
  </si>
  <si>
    <t>Мултимедиен проектор - LED; Яркост, lumens - 30 ANSI lumens; Контраст - 200:1; Размер на екрана, inch - Minimum Image Size: 10" Diagonal; Maximum Image Size: 50" Diagonal; Звук - Speakers: 2 x 0.75 W; Входове - Input: VGA-AV; Input Supports: VGA, Composite Video,  Component Video, USB Mini, Micro SD Card; Изходи - Audio (3.5 mm Stereo Jack); Лампа, W – LED; Лампа, живот, h - 20000 h Typical</t>
  </si>
  <si>
    <t xml:space="preserve">Лазерно многофункционално устройство - Достъпни функции - Print, Copy, Scan, Fax Принтер  резолюция - 1200 x 1200 dpi Принтер скорост черно, стр./мин - 30 ppm, first page 8.5 s, Duplex print speed: 13 ppm, Скенер, тип - Color scanner, Скенер резолюция - 600 x 2400 dpi, Дълбочина на цвета при сканиране - 48 bit input, 24 bit output, Нива на сивота - 256 levels of grey Методи на сканиране и функции за подобрение - Scan to E-mail, OCR, Image, File, USB Flash, Memory Drive, Копир резолюция 1200 x 600 dpi, Копир скорост черно, копия/мин - 30 cpm, first page 10.5 s,Брой копия - 99 copies, Мащабиране - 25 - 400 % in 1%, Факс, тип - Mono Fax, Факс резолюция - 200x100 dpi Standard Resolution, Скорост на модема - 33.6 kbps, Памет, страници - 500 pages (ITU-T Test Chart, Standard Resolution, MMR), Съкратено набиране - Fax speed dialing: 300 locations for a preset numbers, one touch dials: 40, (20 x 2) locations, Групово набиране/ Дестинации - 20 groups, 390 locations, Режим за корекция на грешки при изпращане - Error Correction Mode (ECM) - Resend, unsuccessfully sent documents, Интерфейс - Hi-Speed USB 2.0, Мрежа - 10/100 Base-TX, </t>
  </si>
  <si>
    <t>Медия, тип - Thin Paper, Plain Paper, Thick Paper, Bond Paper, Recycled Paper, Envelopes, Labels, Transparencies Медия, размер - A4, Letter, ISOB5, A5, A5 (Long Edge), ISOB6, A6, Executive , Width 69.8 to 216 mm, Length 116 to 406.4 mm, Медия, g/m2 - 60 -163 g/m2, Капацитет за хартия - Входяща тава - Multipurpose tray: 50 sheets, Standard paper tray: 250 sheets,, Optional: 250 sheets paper tray,Капацитет за хартия - Изходяща тава - 150 sheets (face down), ADF - 20 sheets, Двустранен печат, Консумативи - Standard Toner: TN-3230 - 3 000 pages, High Yield Toner: TN-3280 - 8 000 pages, Drum:,R-3200 - 25 000 pages</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</si>
</sst>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quot;лв&quot;;\-#,##0&quot;лв&quot;"/>
    <numFmt numFmtId="165" formatCode="#,##0&quot;лв&quot;;[Red]\-#,##0&quot;лв&quot;"/>
    <numFmt numFmtId="166" formatCode="#,##0.00&quot;лв&quot;;\-#,##0.00&quot;лв&quot;"/>
    <numFmt numFmtId="167" formatCode="#,##0.00&quot;лв&quot;;[Red]\-#,##0.00&quot;лв&quot;"/>
    <numFmt numFmtId="168" formatCode="_-* #,##0&quot;лв&quot;_-;\-* #,##0&quot;лв&quot;_-;_-* &quot;-&quot;&quot;лв&quot;_-;_-@_-"/>
    <numFmt numFmtId="169" formatCode="_-* #,##0_л_в_-;\-* #,##0_л_в_-;_-* &quot;-&quot;_л_в_-;_-@_-"/>
    <numFmt numFmtId="170" formatCode="_-* #,##0.00&quot;лв&quot;_-;\-* #,##0.00&quot;лв&quot;_-;_-* &quot;-&quot;??&quot;лв&quot;_-;_-@_-"/>
    <numFmt numFmtId="171" formatCode="_-* #,##0.00_л_в_-;\-* #,##0.00_л_в_-;_-* &quot;-&quot;??_л_в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Да&quot;;&quot;Да&quot;;&quot;Не&quot;"/>
    <numFmt numFmtId="181" formatCode="&quot;Истина&quot;;&quot; Истина &quot;;&quot; Неистина &quot;"/>
    <numFmt numFmtId="182" formatCode="&quot;Включено&quot;;&quot; Включено &quot;;&quot; Изключено &quot;"/>
    <numFmt numFmtId="183" formatCode="[$€-2]\ #,##0.00_);[Red]\([$€-2]\ #,##0.00\)"/>
    <numFmt numFmtId="184" formatCode="0.0"/>
  </numFmts>
  <fonts count="39">
    <font>
      <sz val="10"/>
      <name val="Arial"/>
      <family val="0"/>
    </font>
    <font>
      <sz val="14"/>
      <name val="Times New Roman"/>
      <family val="1"/>
    </font>
    <font>
      <sz val="12"/>
      <name val="Times New Roman"/>
      <family val="1"/>
    </font>
    <font>
      <sz val="8"/>
      <name val="Arial"/>
      <family val="0"/>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27" borderId="2" applyNumberFormat="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9" borderId="6" applyNumberFormat="0" applyAlignment="0" applyProtection="0"/>
    <xf numFmtId="0" fontId="31" fillId="29" borderId="2" applyNumberFormat="0" applyAlignment="0" applyProtection="0"/>
    <xf numFmtId="0" fontId="32" fillId="30" borderId="7" applyNumberFormat="0" applyAlignment="0" applyProtection="0"/>
    <xf numFmtId="0" fontId="33" fillId="31" borderId="0" applyNumberFormat="0" applyBorder="0" applyAlignment="0" applyProtection="0"/>
    <xf numFmtId="0" fontId="34" fillId="32"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9" applyNumberFormat="0" applyFill="0" applyAlignment="0" applyProtection="0"/>
  </cellStyleXfs>
  <cellXfs count="46">
    <xf numFmtId="0" fontId="0" fillId="0" borderId="0" xfId="0" applyAlignment="1">
      <alignment/>
    </xf>
    <xf numFmtId="0" fontId="2" fillId="0" borderId="10" xfId="0" applyFont="1" applyBorder="1" applyAlignment="1">
      <alignment horizontal="center" wrapText="1"/>
    </xf>
    <xf numFmtId="0" fontId="2" fillId="0" borderId="10" xfId="0" applyFont="1" applyBorder="1" applyAlignment="1">
      <alignment wrapText="1"/>
    </xf>
    <xf numFmtId="0" fontId="1" fillId="0" borderId="0" xfId="0" applyFont="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10" xfId="0" applyBorder="1" applyAlignment="1">
      <alignment/>
    </xf>
    <xf numFmtId="0" fontId="2" fillId="0" borderId="0" xfId="0" applyFont="1" applyFill="1" applyBorder="1" applyAlignment="1">
      <alignment horizontal="center" wrapText="1"/>
    </xf>
    <xf numFmtId="0" fontId="2" fillId="0" borderId="10" xfId="0" applyFont="1" applyFill="1" applyBorder="1" applyAlignment="1">
      <alignment wrapText="1"/>
    </xf>
    <xf numFmtId="0" fontId="2" fillId="0" borderId="10" xfId="0" applyFont="1" applyFill="1" applyBorder="1" applyAlignment="1">
      <alignment horizontal="center" wrapText="1"/>
    </xf>
    <xf numFmtId="0" fontId="2" fillId="0" borderId="11" xfId="0" applyFont="1" applyBorder="1" applyAlignment="1">
      <alignment wrapText="1"/>
    </xf>
    <xf numFmtId="0" fontId="2" fillId="0" borderId="11" xfId="0"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1" xfId="0" applyFont="1" applyFill="1" applyBorder="1" applyAlignment="1">
      <alignment wrapText="1"/>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12" xfId="0" applyFont="1" applyFill="1" applyBorder="1" applyAlignment="1">
      <alignment wrapText="1"/>
    </xf>
    <xf numFmtId="0" fontId="2" fillId="0" borderId="12" xfId="0" applyFont="1" applyBorder="1" applyAlignment="1">
      <alignment wrapText="1"/>
    </xf>
    <xf numFmtId="0" fontId="2" fillId="0" borderId="13" xfId="0" applyNumberFormat="1" applyFont="1" applyBorder="1" applyAlignment="1">
      <alignment wrapText="1"/>
    </xf>
    <xf numFmtId="0" fontId="2" fillId="0" borderId="10" xfId="0" applyFont="1" applyBorder="1" applyAlignment="1">
      <alignment horizontal="left"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1" fontId="2" fillId="0" borderId="11"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13"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Percent" xfId="58"/>
    <cellStyle name="Свързана клетка" xfId="59"/>
    <cellStyle name="Сума"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38"/>
  <sheetViews>
    <sheetView tabSelected="1" zoomScale="75" zoomScaleNormal="75" zoomScalePageLayoutView="0" workbookViewId="0" topLeftCell="A1">
      <selection activeCell="A1" sqref="A1"/>
    </sheetView>
  </sheetViews>
  <sheetFormatPr defaultColWidth="9.140625" defaultRowHeight="12.75"/>
  <cols>
    <col min="1" max="1" width="3.140625" style="0" customWidth="1"/>
    <col min="2" max="2" width="97.8515625" style="0" customWidth="1"/>
  </cols>
  <sheetData>
    <row r="2" spans="2:6" ht="15.75">
      <c r="B2" s="28" t="s">
        <v>6</v>
      </c>
      <c r="C2" s="28"/>
      <c r="D2" s="28"/>
      <c r="E2" s="4"/>
      <c r="F2" s="4"/>
    </row>
    <row r="3" spans="1:6" ht="18.75">
      <c r="A3" s="3"/>
      <c r="B3" s="28" t="s">
        <v>16</v>
      </c>
      <c r="C3" s="28"/>
      <c r="D3" s="28"/>
      <c r="E3" s="4"/>
      <c r="F3" s="4"/>
    </row>
    <row r="4" spans="1:6" ht="18.75">
      <c r="A4" s="3"/>
      <c r="B4" s="4"/>
      <c r="C4" s="4"/>
      <c r="D4" s="4"/>
      <c r="E4" s="4"/>
      <c r="F4" s="4"/>
    </row>
    <row r="5" ht="15.75">
      <c r="A5" s="4"/>
    </row>
    <row r="6" spans="1:6" ht="63">
      <c r="A6" s="5" t="s">
        <v>7</v>
      </c>
      <c r="B6" s="5" t="s">
        <v>2</v>
      </c>
      <c r="C6" s="5" t="s">
        <v>3</v>
      </c>
      <c r="D6" s="1" t="s">
        <v>4</v>
      </c>
      <c r="E6" s="1" t="s">
        <v>5</v>
      </c>
      <c r="F6" s="1" t="s">
        <v>8</v>
      </c>
    </row>
    <row r="7" spans="1:6" ht="168.75" customHeight="1">
      <c r="A7" s="1">
        <v>1</v>
      </c>
      <c r="B7" s="2" t="s">
        <v>9</v>
      </c>
      <c r="C7" s="1">
        <v>2</v>
      </c>
      <c r="D7" s="1"/>
      <c r="E7" s="1">
        <f>C7*D7</f>
        <v>0</v>
      </c>
      <c r="F7" s="1">
        <f>E7*1.2</f>
        <v>0</v>
      </c>
    </row>
    <row r="8" spans="1:6" ht="50.25" customHeight="1">
      <c r="A8" s="6">
        <v>2</v>
      </c>
      <c r="B8" s="2" t="s">
        <v>10</v>
      </c>
      <c r="C8" s="1">
        <v>2</v>
      </c>
      <c r="D8" s="1"/>
      <c r="E8" s="1">
        <f aca="true" t="shared" si="0" ref="E8:E13">C8*D8</f>
        <v>0</v>
      </c>
      <c r="F8" s="1">
        <f aca="true" t="shared" si="1" ref="F8:F13">E8*1.2</f>
        <v>0</v>
      </c>
    </row>
    <row r="9" spans="1:6" ht="39" customHeight="1">
      <c r="A9" s="6">
        <v>3</v>
      </c>
      <c r="B9" s="21" t="s">
        <v>11</v>
      </c>
      <c r="C9" s="1">
        <v>3</v>
      </c>
      <c r="D9" s="1"/>
      <c r="E9" s="1">
        <f t="shared" si="0"/>
        <v>0</v>
      </c>
      <c r="F9" s="1">
        <f t="shared" si="1"/>
        <v>0</v>
      </c>
    </row>
    <row r="10" spans="1:6" ht="15.75">
      <c r="A10" s="6">
        <v>4</v>
      </c>
      <c r="B10" s="2" t="s">
        <v>12</v>
      </c>
      <c r="C10" s="1">
        <v>4</v>
      </c>
      <c r="D10" s="1"/>
      <c r="E10" s="1">
        <f t="shared" si="0"/>
        <v>0</v>
      </c>
      <c r="F10" s="1">
        <f t="shared" si="1"/>
        <v>0</v>
      </c>
    </row>
    <row r="11" spans="1:6" ht="15.75">
      <c r="A11" s="6">
        <v>5</v>
      </c>
      <c r="B11" s="2" t="s">
        <v>13</v>
      </c>
      <c r="C11" s="1">
        <v>1</v>
      </c>
      <c r="D11" s="1"/>
      <c r="E11" s="1">
        <f t="shared" si="0"/>
        <v>0</v>
      </c>
      <c r="F11" s="1">
        <f t="shared" si="1"/>
        <v>0</v>
      </c>
    </row>
    <row r="12" spans="1:6" ht="15.75">
      <c r="A12" s="6">
        <v>6</v>
      </c>
      <c r="B12" s="2" t="s">
        <v>14</v>
      </c>
      <c r="C12" s="1">
        <v>1</v>
      </c>
      <c r="D12" s="1"/>
      <c r="E12" s="1">
        <f t="shared" si="0"/>
        <v>0</v>
      </c>
      <c r="F12" s="1">
        <f t="shared" si="1"/>
        <v>0</v>
      </c>
    </row>
    <row r="13" spans="1:6" ht="99" customHeight="1">
      <c r="A13" s="1">
        <v>7</v>
      </c>
      <c r="B13" s="21" t="s">
        <v>15</v>
      </c>
      <c r="C13" s="1">
        <v>2</v>
      </c>
      <c r="D13" s="1"/>
      <c r="E13" s="1">
        <f t="shared" si="0"/>
        <v>0</v>
      </c>
      <c r="F13" s="1">
        <f t="shared" si="1"/>
        <v>0</v>
      </c>
    </row>
    <row r="14" ht="15.75">
      <c r="F14" s="9"/>
    </row>
    <row r="18" spans="2:6" ht="15.75">
      <c r="B18" s="28" t="s">
        <v>6</v>
      </c>
      <c r="C18" s="28"/>
      <c r="D18" s="28"/>
      <c r="E18" s="28"/>
      <c r="F18" s="28"/>
    </row>
    <row r="19" spans="2:6" ht="15.75">
      <c r="B19" s="7" t="s">
        <v>19</v>
      </c>
      <c r="C19" s="7"/>
      <c r="D19" s="7"/>
      <c r="E19" s="7"/>
      <c r="F19" s="7"/>
    </row>
    <row r="20" spans="2:7" ht="15.75">
      <c r="B20" s="28" t="s">
        <v>18</v>
      </c>
      <c r="C20" s="28"/>
      <c r="D20" s="28"/>
      <c r="E20" s="28"/>
      <c r="F20" s="28"/>
      <c r="G20" s="28"/>
    </row>
    <row r="21" spans="2:7" ht="15.75">
      <c r="B21" s="28" t="s">
        <v>17</v>
      </c>
      <c r="C21" s="28"/>
      <c r="D21" s="28"/>
      <c r="E21" s="28"/>
      <c r="F21" s="28"/>
      <c r="G21" s="4"/>
    </row>
    <row r="24" spans="1:6" ht="63">
      <c r="A24" s="8" t="s">
        <v>7</v>
      </c>
      <c r="B24" s="2" t="s">
        <v>2</v>
      </c>
      <c r="C24" s="1" t="s">
        <v>3</v>
      </c>
      <c r="D24" s="1" t="s">
        <v>4</v>
      </c>
      <c r="E24" s="1" t="s">
        <v>5</v>
      </c>
      <c r="F24" s="1" t="s">
        <v>8</v>
      </c>
    </row>
    <row r="25" spans="1:6" ht="45.75" customHeight="1">
      <c r="A25" s="8">
        <v>1</v>
      </c>
      <c r="B25" s="12" t="s">
        <v>20</v>
      </c>
      <c r="C25" s="1">
        <v>4</v>
      </c>
      <c r="D25" s="1"/>
      <c r="E25" s="5">
        <f>C25*D25</f>
        <v>0</v>
      </c>
      <c r="F25" s="6">
        <f>E25*1.2</f>
        <v>0</v>
      </c>
    </row>
    <row r="26" spans="1:6" ht="208.5" customHeight="1">
      <c r="A26" s="25">
        <v>2</v>
      </c>
      <c r="B26" s="12" t="s">
        <v>30</v>
      </c>
      <c r="C26" s="38">
        <v>1</v>
      </c>
      <c r="D26" s="38"/>
      <c r="E26" s="22">
        <f aca="true" t="shared" si="2" ref="E26:E38">C26*D26</f>
        <v>0</v>
      </c>
      <c r="F26" s="22">
        <f aca="true" t="shared" si="3" ref="F26:F38">E26*1.2</f>
        <v>0</v>
      </c>
    </row>
    <row r="27" spans="1:6" ht="117.75" customHeight="1">
      <c r="A27" s="27"/>
      <c r="B27" s="20" t="s">
        <v>31</v>
      </c>
      <c r="C27" s="39"/>
      <c r="D27" s="39"/>
      <c r="E27" s="24"/>
      <c r="F27" s="24"/>
    </row>
    <row r="28" spans="1:6" ht="78.75">
      <c r="A28" s="8">
        <v>3</v>
      </c>
      <c r="B28" s="19" t="s">
        <v>29</v>
      </c>
      <c r="C28" s="1">
        <v>2</v>
      </c>
      <c r="D28" s="1"/>
      <c r="E28" s="5">
        <f t="shared" si="2"/>
        <v>0</v>
      </c>
      <c r="F28" s="6">
        <f t="shared" si="3"/>
        <v>0</v>
      </c>
    </row>
    <row r="29" spans="1:6" ht="97.5" customHeight="1">
      <c r="A29" s="29">
        <v>4</v>
      </c>
      <c r="B29" s="13" t="s">
        <v>21</v>
      </c>
      <c r="C29" s="32">
        <v>9</v>
      </c>
      <c r="D29" s="25"/>
      <c r="E29" s="22">
        <f t="shared" si="2"/>
        <v>0</v>
      </c>
      <c r="F29" s="22">
        <f t="shared" si="3"/>
        <v>0</v>
      </c>
    </row>
    <row r="30" spans="1:6" ht="148.5" customHeight="1">
      <c r="A30" s="30"/>
      <c r="B30" s="14" t="s">
        <v>22</v>
      </c>
      <c r="C30" s="33"/>
      <c r="D30" s="26"/>
      <c r="E30" s="23"/>
      <c r="F30" s="23"/>
    </row>
    <row r="31" spans="1:6" ht="141.75" customHeight="1">
      <c r="A31" s="31"/>
      <c r="B31" s="14" t="s">
        <v>23</v>
      </c>
      <c r="C31" s="34"/>
      <c r="D31" s="27"/>
      <c r="E31" s="24"/>
      <c r="F31" s="24"/>
    </row>
    <row r="32" spans="1:6" ht="153.75" customHeight="1">
      <c r="A32" s="35">
        <v>5</v>
      </c>
      <c r="B32" s="15" t="s">
        <v>0</v>
      </c>
      <c r="C32" s="40">
        <v>1</v>
      </c>
      <c r="D32" s="25"/>
      <c r="E32" s="22">
        <f t="shared" si="2"/>
        <v>0</v>
      </c>
      <c r="F32" s="43">
        <f t="shared" si="3"/>
        <v>0</v>
      </c>
    </row>
    <row r="33" spans="1:6" ht="164.25" customHeight="1">
      <c r="A33" s="36"/>
      <c r="B33" s="16" t="s">
        <v>24</v>
      </c>
      <c r="C33" s="41"/>
      <c r="D33" s="26"/>
      <c r="E33" s="23"/>
      <c r="F33" s="44"/>
    </row>
    <row r="34" spans="1:6" ht="135.75" customHeight="1">
      <c r="A34" s="37"/>
      <c r="B34" s="17" t="s">
        <v>25</v>
      </c>
      <c r="C34" s="42"/>
      <c r="D34" s="27"/>
      <c r="E34" s="24"/>
      <c r="F34" s="45"/>
    </row>
    <row r="35" spans="1:6" ht="123" customHeight="1">
      <c r="A35" s="25">
        <v>6</v>
      </c>
      <c r="B35" s="18" t="s">
        <v>1</v>
      </c>
      <c r="C35" s="32">
        <v>2</v>
      </c>
      <c r="D35" s="25"/>
      <c r="E35" s="22">
        <f t="shared" si="2"/>
        <v>0</v>
      </c>
      <c r="F35" s="22">
        <f t="shared" si="3"/>
        <v>0</v>
      </c>
    </row>
    <row r="36" spans="1:6" ht="141.75">
      <c r="A36" s="26"/>
      <c r="B36" s="16" t="s">
        <v>26</v>
      </c>
      <c r="C36" s="33"/>
      <c r="D36" s="26"/>
      <c r="E36" s="23"/>
      <c r="F36" s="23"/>
    </row>
    <row r="37" spans="1:6" ht="122.25" customHeight="1">
      <c r="A37" s="27"/>
      <c r="B37" s="17" t="s">
        <v>27</v>
      </c>
      <c r="C37" s="34"/>
      <c r="D37" s="27"/>
      <c r="E37" s="24"/>
      <c r="F37" s="24"/>
    </row>
    <row r="38" spans="1:6" ht="121.5" customHeight="1">
      <c r="A38" s="8">
        <v>7</v>
      </c>
      <c r="B38" s="10" t="s">
        <v>28</v>
      </c>
      <c r="C38" s="11">
        <v>1</v>
      </c>
      <c r="D38" s="8"/>
      <c r="E38" s="5">
        <f t="shared" si="2"/>
        <v>0</v>
      </c>
      <c r="F38" s="6">
        <f t="shared" si="3"/>
        <v>0</v>
      </c>
    </row>
  </sheetData>
  <sheetProtection/>
  <mergeCells count="25">
    <mergeCell ref="A26:A27"/>
    <mergeCell ref="C26:C27"/>
    <mergeCell ref="D26:D27"/>
    <mergeCell ref="E26:E27"/>
    <mergeCell ref="E35:E37"/>
    <mergeCell ref="F35:F37"/>
    <mergeCell ref="C32:C34"/>
    <mergeCell ref="D32:D34"/>
    <mergeCell ref="E32:E34"/>
    <mergeCell ref="F32:F34"/>
    <mergeCell ref="A29:A31"/>
    <mergeCell ref="A35:A37"/>
    <mergeCell ref="C35:C37"/>
    <mergeCell ref="D35:D37"/>
    <mergeCell ref="A32:A34"/>
    <mergeCell ref="C29:C31"/>
    <mergeCell ref="E29:E31"/>
    <mergeCell ref="F29:F31"/>
    <mergeCell ref="D29:D31"/>
    <mergeCell ref="B2:D2"/>
    <mergeCell ref="B3:D3"/>
    <mergeCell ref="B20:G20"/>
    <mergeCell ref="B21:F21"/>
    <mergeCell ref="B18:F18"/>
    <mergeCell ref="F26:F27"/>
  </mergeCells>
  <printOptions/>
  <pageMargins left="0.75" right="0.75" top="1" bottom="1"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Petya</cp:lastModifiedBy>
  <cp:lastPrinted>2012-11-23T16:55:31Z</cp:lastPrinted>
  <dcterms:created xsi:type="dcterms:W3CDTF">2012-11-23T12:23:31Z</dcterms:created>
  <dcterms:modified xsi:type="dcterms:W3CDTF">2013-01-30T16:28:31Z</dcterms:modified>
  <cp:category/>
  <cp:version/>
  <cp:contentType/>
  <cp:contentStatus/>
</cp:coreProperties>
</file>