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activeTab="9"/>
  </bookViews>
  <sheets>
    <sheet name="316" sheetId="1" r:id="rId1"/>
    <sheet name="317" sheetId="2" r:id="rId2"/>
    <sheet name="318" sheetId="3" r:id="rId3"/>
    <sheet name="319" sheetId="4" r:id="rId4"/>
    <sheet name="416" sheetId="5" r:id="rId5"/>
    <sheet name="417" sheetId="6" r:id="rId6"/>
    <sheet name="418" sheetId="7" r:id="rId7"/>
    <sheet name="419" sheetId="8" r:id="rId8"/>
    <sheet name="фоайе 3 етаж" sheetId="9" r:id="rId9"/>
    <sheet name="фоайе 4 етаж" sheetId="10" r:id="rId10"/>
    <sheet name="Лист1" sheetId="11" r:id="rId11"/>
  </sheets>
  <definedNames/>
  <calcPr fullCalcOnLoad="1"/>
</workbook>
</file>

<file path=xl/sharedStrings.xml><?xml version="1.0" encoding="utf-8"?>
<sst xmlns="http://schemas.openxmlformats.org/spreadsheetml/2006/main" count="239" uniqueCount="65">
  <si>
    <t>Преработка инсталация за осветление/преработват се разклонителни кутии/</t>
  </si>
  <si>
    <t>Преработка ел.табло трифазно</t>
  </si>
  <si>
    <t>Боядисване стени - цветен латекс - по одобрена от Възложителя мостра</t>
  </si>
  <si>
    <t>Доставка и монтаж шкаф с мивка</t>
  </si>
  <si>
    <t xml:space="preserve">Премахване стара рамка за врата и изработка нова </t>
  </si>
  <si>
    <t>на 316 кабинет - физика</t>
  </si>
  <si>
    <t>Вид СМР</t>
  </si>
  <si>
    <t>на 318 кабинет - математика</t>
  </si>
  <si>
    <t>Доставка и монтаж осветителни тела ЛОТ 4х18 W</t>
  </si>
  <si>
    <t>Преработка ел. табло трифазно</t>
  </si>
  <si>
    <t>на 319 кабинет - физика</t>
  </si>
  <si>
    <t>на 317 кабинет - математика</t>
  </si>
  <si>
    <t>Преработка ел. табло трифазно - демонстрационно- 150/150</t>
  </si>
  <si>
    <t>на 416 кабинет - биология</t>
  </si>
  <si>
    <t>на 417 кабинет - лаборатория</t>
  </si>
  <si>
    <t>на 418 кабинет - химия</t>
  </si>
  <si>
    <t>Демонтаж ламперия</t>
  </si>
  <si>
    <t>Стъргане винервайс</t>
  </si>
  <si>
    <t>Очукване подкожушена мазилка и шпакловка на стена</t>
  </si>
  <si>
    <t>Обработка стени с бетон контакт</t>
  </si>
  <si>
    <t>Ремонт гипсови корнизи тавани</t>
  </si>
  <si>
    <t>Почистване релеф тавани</t>
  </si>
  <si>
    <t>Боядисване таван - цветен латекс - по одобрена от Възложителя мостра</t>
  </si>
  <si>
    <t>Изработка и монтаж на два броя алуминиеви витражи за хранилища</t>
  </si>
  <si>
    <t>Доставка и монтаж на нови ключове 16А</t>
  </si>
  <si>
    <t>Декоративен перваз за скриване на кабелите</t>
  </si>
  <si>
    <t>Ремонт гипсово обръщане на врати и боядисване</t>
  </si>
  <si>
    <t>Изработка и монтаж на два броя витражи за хранилища</t>
  </si>
  <si>
    <t>Изработка и монтаж на два броя летящи алуминиеви врати с размери 2.15х1.35, със сертификат</t>
  </si>
  <si>
    <t>на 419 кабинет - химия</t>
  </si>
  <si>
    <t>на фоайе етаж трети и стълбище</t>
  </si>
  <si>
    <t>на фоайе етаж четвърти и стълбище и междустълбищна площадка</t>
  </si>
  <si>
    <t>Преградна стена от гипсокартон W111 75 мм между кабинета и хранилището</t>
  </si>
  <si>
    <t>Доставка и монтаж холкер за оформяне на вътрешни ъгли по стените и м/у под и стена</t>
  </si>
  <si>
    <t>Доставка и монтаж холкер за оформяне на вътрешни ъгли по стълбище</t>
  </si>
  <si>
    <t>Обръщане страници на врата с ръбоохранителна лайстна и вароциментова мазилка</t>
  </si>
  <si>
    <t>Обшивка с влагоустойчив гипсокартон около тръби парно и др., включително и ревизионни отвори</t>
  </si>
  <si>
    <t>Направа улей в тухлен зид за полагане на кабел и подмазване улей</t>
  </si>
  <si>
    <t>Шкурене стени преди боядисване</t>
  </si>
  <si>
    <t xml:space="preserve">Демонтаж балатум </t>
  </si>
  <si>
    <t>Доставка и монтаж контакти, вкл. конзоли</t>
  </si>
  <si>
    <t>Доставка и монтаж на алуминиеви подпрозоречни первази</t>
  </si>
  <si>
    <r>
      <t>Направа изравнителна армирана циментова замазка по подове - 4</t>
    </r>
    <r>
      <rPr>
        <sz val="8"/>
        <rFont val="Times New Roman"/>
        <family val="1"/>
      </rPr>
      <t>÷</t>
    </r>
    <r>
      <rPr>
        <sz val="8"/>
        <rFont val="Arial"/>
        <family val="2"/>
      </rPr>
      <t>6 см</t>
    </r>
  </si>
  <si>
    <t>Демонтаж стара и монтаж нова каса за врата</t>
  </si>
  <si>
    <t>Боядисване стени до височина h=1,40m  - цветна бл.боя - по одобрена от Възложителя мостра</t>
  </si>
  <si>
    <t>Доставка и монтаж MDF врата- 0.90х2.00 с брава , заключване</t>
  </si>
  <si>
    <t>Доставка и монтаж бойлер (вкл. подвързване ВиК и ел инсталации)</t>
  </si>
  <si>
    <t>Натоварване и пренасяне строителни отпадъци в контейнер. Почистване.</t>
  </si>
  <si>
    <t>Облицовка стълбище с PVC</t>
  </si>
  <si>
    <t>Облепване врати с полиетиленово фолио</t>
  </si>
  <si>
    <t>Доставка и монтаж MDF врата- 0.90х2.00 с брава, заключване</t>
  </si>
  <si>
    <t>Шпакловане стени с "Гипсокол" или еквивалент</t>
  </si>
  <si>
    <t xml:space="preserve">Стъргане на стара боя и боядисване радиатори </t>
  </si>
  <si>
    <t>Зидария с газобетонови блокчета, 25см</t>
  </si>
  <si>
    <t>Доставка и монтаж MDF врата с брава , заключване</t>
  </si>
  <si>
    <t>+5%</t>
  </si>
  <si>
    <t>Шпакловане стени с универсална (all purpose) фина предбояджийска шпакловка - 1-ва ръка</t>
  </si>
  <si>
    <t>Полагане на вътрешна топлоизолация от фибран или еквивалентен топлоизолиращ материал на външна стена  - 4 см.</t>
  </si>
  <si>
    <t>Грундиране стени с универсален водоразредим грунд (предбояджийски)</t>
  </si>
  <si>
    <t xml:space="preserve">Окачен растерен таван за сухи помещения: влагоустойчивост 70%; размер на паната 600/ 600/ 14 mm; звукопоглъщане - широк диапазон; звукоизолация 32 dB </t>
  </si>
  <si>
    <r>
      <t xml:space="preserve">Доставка и монтаж на подова настилка - хетерегонна, антистатична настилка от PVC усилено полиуретаново покритие  - EN 685 - област на приложение клас 34/43, EN 429 - повърхностен полиуретанов слой 0,8 мм, EN 430  - 2,8 кг/м2, EN 649 - клас на изтриване - група Т, EN 13893 устойчивост на хлъзгане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1,3, EN 13501-1 - устойчивост на огън - клас 1, EN 425 устойчивост на крака на столове, ISO 717/2  - шумополъщане - 8 дицибела/противохлъзгаща, негорима/ </t>
    </r>
  </si>
  <si>
    <t>Щори ролкови - 70/190 със страничен водач - тип Магнолия или еквивалентен</t>
  </si>
  <si>
    <t>Щори ролкови -  90/190 със страничен водач - тип Магнолия или иквивалетен</t>
  </si>
  <si>
    <t>Линеен график</t>
  </si>
  <si>
    <t>пр./дни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</si>
</sst>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\ &quot;лв&quot;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180" fontId="3" fillId="0" borderId="10" xfId="33" applyNumberFormat="1" applyFont="1" applyFill="1" applyBorder="1" applyAlignment="1">
      <alignment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0" fontId="6" fillId="0" borderId="10" xfId="33" applyNumberFormat="1" applyFont="1" applyFill="1" applyBorder="1" applyAlignment="1">
      <alignment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Fill="1" applyBorder="1" applyAlignment="1">
      <alignment horizontal="right" vertical="center" wrapText="1"/>
      <protection/>
    </xf>
    <xf numFmtId="2" fontId="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0" fontId="3" fillId="0" borderId="12" xfId="33" applyNumberFormat="1" applyFont="1" applyFill="1" applyBorder="1" applyAlignment="1">
      <alignment vertical="center" wrapText="1"/>
      <protection/>
    </xf>
    <xf numFmtId="180" fontId="6" fillId="0" borderId="12" xfId="3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емонт БОЯДЖИЙСКИ_в 4бр класни стаи по биология 34 35 36 18.06.2011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B3" sqref="B3:AU3"/>
    </sheetView>
  </sheetViews>
  <sheetFormatPr defaultColWidth="9.140625" defaultRowHeight="15"/>
  <cols>
    <col min="1" max="1" width="40.8515625" style="0" customWidth="1"/>
    <col min="2" max="2" width="4.421875" style="0" customWidth="1"/>
    <col min="3" max="4" width="2.7109375" style="0" customWidth="1"/>
    <col min="5" max="5" width="2.7109375" style="23" customWidth="1"/>
    <col min="6" max="47" width="2.7109375" style="0" customWidth="1"/>
  </cols>
  <sheetData>
    <row r="1" spans="1:5" ht="18.75">
      <c r="A1" s="38" t="s">
        <v>63</v>
      </c>
      <c r="B1" s="38"/>
      <c r="C1" s="38"/>
      <c r="D1" s="38"/>
      <c r="E1" s="38"/>
    </row>
    <row r="2" spans="1:5" ht="15">
      <c r="A2" s="39" t="s">
        <v>5</v>
      </c>
      <c r="B2" s="39"/>
      <c r="C2" s="39"/>
      <c r="D2" s="39"/>
      <c r="E2" s="39"/>
    </row>
    <row r="3" spans="1:47" s="24" customFormat="1" ht="45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22.5">
      <c r="A4" s="1" t="s">
        <v>50</v>
      </c>
      <c r="B4" s="2"/>
      <c r="C4" s="3"/>
      <c r="D4" s="10"/>
      <c r="E4" s="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22.5">
      <c r="A5" s="4" t="s">
        <v>35</v>
      </c>
      <c r="B5" s="5"/>
      <c r="C5" s="6"/>
      <c r="D5" s="10"/>
      <c r="E5" s="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2.5">
      <c r="A6" s="4" t="s">
        <v>36</v>
      </c>
      <c r="B6" s="5"/>
      <c r="C6" s="6"/>
      <c r="D6" s="10"/>
      <c r="E6" s="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4" t="s">
        <v>37</v>
      </c>
      <c r="B7" s="5"/>
      <c r="C7" s="6"/>
      <c r="D7" s="10"/>
      <c r="E7" s="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2.5">
      <c r="A8" s="1" t="s">
        <v>56</v>
      </c>
      <c r="B8" s="2"/>
      <c r="C8" s="3"/>
      <c r="D8" s="10"/>
      <c r="E8" s="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15">
      <c r="A9" s="1" t="s">
        <v>38</v>
      </c>
      <c r="B9" s="2"/>
      <c r="C9" s="3"/>
      <c r="D9" s="10"/>
      <c r="E9" s="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33.75">
      <c r="A10" s="1" t="s">
        <v>57</v>
      </c>
      <c r="B10" s="2"/>
      <c r="C10" s="3"/>
      <c r="D10" s="10"/>
      <c r="E10" s="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s="15" customFormat="1" ht="22.5">
      <c r="A11" s="1" t="s">
        <v>58</v>
      </c>
      <c r="B11" s="17"/>
      <c r="C11" s="18"/>
      <c r="D11" s="10"/>
      <c r="E11" s="1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47" ht="22.5">
      <c r="A12" s="1" t="s">
        <v>2</v>
      </c>
      <c r="B12" s="2"/>
      <c r="C12" s="3"/>
      <c r="D12" s="10"/>
      <c r="E12" s="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2.5">
      <c r="A13" s="1" t="s">
        <v>44</v>
      </c>
      <c r="B13" s="2"/>
      <c r="C13" s="3"/>
      <c r="D13" s="10"/>
      <c r="E13" s="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" t="s">
        <v>42</v>
      </c>
      <c r="B14" s="2"/>
      <c r="C14" s="3"/>
      <c r="D14" s="10"/>
      <c r="E14" s="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118.5" customHeight="1">
      <c r="A15" s="1" t="s">
        <v>60</v>
      </c>
      <c r="B15" s="2"/>
      <c r="C15" s="3"/>
      <c r="D15" s="10"/>
      <c r="E15" s="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33</v>
      </c>
      <c r="B16" s="2"/>
      <c r="C16" s="3"/>
      <c r="D16" s="10"/>
      <c r="E16" s="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15">
      <c r="A17" s="1" t="s">
        <v>40</v>
      </c>
      <c r="B17" s="2"/>
      <c r="C17" s="3"/>
      <c r="D17" s="10"/>
      <c r="E17" s="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15" customFormat="1" ht="22.5">
      <c r="A18" s="16" t="s">
        <v>61</v>
      </c>
      <c r="B18" s="17"/>
      <c r="C18" s="18"/>
      <c r="D18" s="10"/>
      <c r="E18" s="1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s="15" customFormat="1" ht="22.5">
      <c r="A19" s="16" t="s">
        <v>62</v>
      </c>
      <c r="B19" s="17"/>
      <c r="C19" s="18"/>
      <c r="D19" s="10"/>
      <c r="E19" s="1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7" ht="15">
      <c r="A20" s="1" t="s">
        <v>3</v>
      </c>
      <c r="B20" s="2"/>
      <c r="C20" s="3"/>
      <c r="D20" s="10"/>
      <c r="E20" s="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15">
      <c r="A21" s="1" t="s">
        <v>43</v>
      </c>
      <c r="B21" s="2"/>
      <c r="C21" s="3"/>
      <c r="D21" s="10"/>
      <c r="E21" s="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22.5">
      <c r="A22" s="1" t="s">
        <v>41</v>
      </c>
      <c r="B22" s="2"/>
      <c r="C22" s="3"/>
      <c r="D22" s="10"/>
      <c r="E22" s="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</sheetData>
  <sheetProtection/>
  <mergeCells count="2">
    <mergeCell ref="A1:E1"/>
    <mergeCell ref="A2:E2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U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5.140625" style="0" customWidth="1"/>
    <col min="3" max="47" width="2.7109375" style="0" customWidth="1"/>
  </cols>
  <sheetData>
    <row r="2" spans="1:5" ht="18.75">
      <c r="A2" s="38" t="s">
        <v>63</v>
      </c>
      <c r="B2" s="38"/>
      <c r="C2" s="38"/>
      <c r="D2" s="38"/>
      <c r="E2" s="38"/>
    </row>
    <row r="3" spans="1:9" ht="15">
      <c r="A3" s="39" t="s">
        <v>31</v>
      </c>
      <c r="B3" s="39"/>
      <c r="C3" s="39"/>
      <c r="D3" s="39"/>
      <c r="E3" s="39"/>
      <c r="F3" s="39"/>
      <c r="G3" s="39"/>
      <c r="H3" s="39"/>
      <c r="I3" s="39"/>
    </row>
    <row r="4" spans="1:3" ht="15">
      <c r="A4" s="39"/>
      <c r="B4" s="39"/>
      <c r="C4" s="39"/>
    </row>
    <row r="5" spans="1:3" ht="15">
      <c r="A5" s="8"/>
      <c r="B5" s="8"/>
      <c r="C5" s="8"/>
    </row>
    <row r="6" spans="1:47" ht="31.5" customHeight="1">
      <c r="A6" s="25" t="s">
        <v>6</v>
      </c>
      <c r="B6" s="26" t="s">
        <v>64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6">
        <v>26</v>
      </c>
      <c r="AC6" s="26">
        <v>27</v>
      </c>
      <c r="AD6" s="26">
        <v>28</v>
      </c>
      <c r="AE6" s="26">
        <v>29</v>
      </c>
      <c r="AF6" s="26">
        <v>30</v>
      </c>
      <c r="AG6" s="26">
        <v>31</v>
      </c>
      <c r="AH6" s="26">
        <v>32</v>
      </c>
      <c r="AI6" s="26">
        <v>33</v>
      </c>
      <c r="AJ6" s="26">
        <v>34</v>
      </c>
      <c r="AK6" s="26">
        <v>35</v>
      </c>
      <c r="AL6" s="26">
        <v>36</v>
      </c>
      <c r="AM6" s="26">
        <v>37</v>
      </c>
      <c r="AN6" s="26">
        <v>38</v>
      </c>
      <c r="AO6" s="26">
        <v>39</v>
      </c>
      <c r="AP6" s="26">
        <v>40</v>
      </c>
      <c r="AQ6" s="26">
        <v>41</v>
      </c>
      <c r="AR6" s="26">
        <v>42</v>
      </c>
      <c r="AS6" s="26">
        <v>43</v>
      </c>
      <c r="AT6" s="30">
        <v>44</v>
      </c>
      <c r="AU6" s="26">
        <v>45</v>
      </c>
    </row>
    <row r="7" spans="1:47" ht="15">
      <c r="A7" s="1" t="s">
        <v>49</v>
      </c>
      <c r="B7" s="3"/>
      <c r="C7" s="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5">
      <c r="A8" s="1" t="s">
        <v>16</v>
      </c>
      <c r="B8" s="3"/>
      <c r="C8" s="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15">
      <c r="A9" s="1" t="s">
        <v>17</v>
      </c>
      <c r="B9" s="3"/>
      <c r="C9" s="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2.5">
      <c r="A10" s="4" t="s">
        <v>18</v>
      </c>
      <c r="B10" s="6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15">
      <c r="A11" s="4" t="s">
        <v>19</v>
      </c>
      <c r="B11" s="6"/>
      <c r="C11" s="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15">
      <c r="A12" s="4" t="s">
        <v>53</v>
      </c>
      <c r="B12" s="14"/>
      <c r="C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5">
      <c r="A13" s="1" t="s">
        <v>51</v>
      </c>
      <c r="B13" s="3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" t="s">
        <v>56</v>
      </c>
      <c r="B14" s="3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15">
      <c r="A15" s="1" t="s">
        <v>38</v>
      </c>
      <c r="B15" s="3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58</v>
      </c>
      <c r="B16" s="3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15">
      <c r="A17" s="1" t="s">
        <v>20</v>
      </c>
      <c r="B17" s="3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s="15" customFormat="1" ht="15">
      <c r="A18" s="16" t="s">
        <v>21</v>
      </c>
      <c r="B18" s="17"/>
      <c r="C18" s="1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ht="22.5">
      <c r="A19" s="1" t="s">
        <v>22</v>
      </c>
      <c r="B19" s="3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1" t="s">
        <v>2</v>
      </c>
      <c r="B20" s="3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2.5">
      <c r="A21" s="1" t="s">
        <v>44</v>
      </c>
      <c r="B21" s="3"/>
      <c r="C21" s="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22.5">
      <c r="A22" s="1" t="s">
        <v>54</v>
      </c>
      <c r="B22" s="3"/>
      <c r="C22" s="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s="15" customFormat="1" ht="22.5">
      <c r="A23" s="16" t="s">
        <v>23</v>
      </c>
      <c r="B23" s="17"/>
      <c r="C23" s="1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7" ht="22.5">
      <c r="A24" s="1" t="s">
        <v>47</v>
      </c>
      <c r="B24" s="3"/>
      <c r="C24" s="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112.5">
      <c r="A25" s="1" t="s">
        <v>60</v>
      </c>
      <c r="B25" s="3"/>
      <c r="C25" s="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15">
      <c r="A26" s="1" t="s">
        <v>48</v>
      </c>
      <c r="B26" s="3"/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ht="22.5">
      <c r="A27" s="1" t="s">
        <v>34</v>
      </c>
      <c r="B27" s="3"/>
      <c r="C27" s="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ht="22.5">
      <c r="A28" s="1" t="s">
        <v>8</v>
      </c>
      <c r="B28" s="3"/>
      <c r="C28" s="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ht="15">
      <c r="A29" s="1" t="s">
        <v>24</v>
      </c>
      <c r="B29" s="3"/>
      <c r="C29" s="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ht="15">
      <c r="A30" s="1" t="s">
        <v>25</v>
      </c>
      <c r="B30" s="3"/>
      <c r="C30" s="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s="15" customFormat="1" ht="15">
      <c r="A31" s="16" t="s">
        <v>26</v>
      </c>
      <c r="B31" s="17"/>
      <c r="C31" s="1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47" ht="33.75">
      <c r="A32" s="1" t="s">
        <v>28</v>
      </c>
      <c r="B32" s="3"/>
      <c r="C32" s="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ht="22.5">
      <c r="A33" s="1" t="s">
        <v>27</v>
      </c>
      <c r="B33" s="3"/>
      <c r="C33" s="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</sheetData>
  <sheetProtection/>
  <mergeCells count="3">
    <mergeCell ref="A4:C4"/>
    <mergeCell ref="A2:E2"/>
    <mergeCell ref="A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9"/>
  <sheetViews>
    <sheetView zoomScalePageLayoutView="0" workbookViewId="0" topLeftCell="A1">
      <selection activeCell="A6" sqref="A6"/>
    </sheetView>
  </sheetViews>
  <sheetFormatPr defaultColWidth="9.140625" defaultRowHeight="15"/>
  <cols>
    <col min="1" max="3" width="9.57421875" style="0" bestFit="1" customWidth="1"/>
  </cols>
  <sheetData>
    <row r="4" spans="1:2" ht="15">
      <c r="A4" s="9" t="e">
        <f>'316'!#REF!+'317'!#REF!+'318'!#REF!+'319'!#REF!+'416'!#REF!+'417'!#REF!+'418'!#REF!+'419'!#REF!+'фоайе 3 етаж'!#REF!+'фоайе 4 етаж'!#REF!</f>
        <v>#REF!</v>
      </c>
      <c r="B4" t="e">
        <f>A4/1.2</f>
        <v>#REF!</v>
      </c>
    </row>
    <row r="5" spans="2:4" ht="15">
      <c r="B5" s="11" t="e">
        <f>'фоайе 4 етаж'!#REF!+'фоайе 3 етаж'!#REF!+'419'!#REF!+'418'!#REF!+'417'!#REF!+'416'!#REF!+'319'!#REF!+'318'!#REF!+'317'!#REF!+'316'!#REF!</f>
        <v>#REF!</v>
      </c>
      <c r="C5" s="9">
        <v>87314.9</v>
      </c>
      <c r="D5" s="9"/>
    </row>
    <row r="6" ht="15">
      <c r="D6">
        <f>C5*0.05</f>
        <v>4365.745</v>
      </c>
    </row>
    <row r="7" ht="15">
      <c r="D7" s="20"/>
    </row>
    <row r="8" spans="1:2" ht="15">
      <c r="A8" s="21" t="s">
        <v>55</v>
      </c>
      <c r="B8" s="9" t="e">
        <f>B5+D6</f>
        <v>#REF!</v>
      </c>
    </row>
    <row r="9" ht="15">
      <c r="D9" s="22" t="e">
        <f>'316'!#REF!+'317'!#REF!+'318'!#REF!+'319'!#REF!+'416'!#REF!+'417'!#REF!+'418'!#REF!+'419'!#REF!+'фоайе 3 етаж'!#REF!+'фоайе 4 етаж'!#REF!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0"/>
  <sheetViews>
    <sheetView zoomScalePageLayoutView="0" workbookViewId="0" topLeftCell="A1">
      <selection activeCell="B3" sqref="B3:AU3"/>
    </sheetView>
  </sheetViews>
  <sheetFormatPr defaultColWidth="9.140625" defaultRowHeight="15"/>
  <cols>
    <col min="1" max="1" width="36.8515625" style="0" customWidth="1"/>
    <col min="2" max="2" width="5.8515625" style="0" customWidth="1"/>
    <col min="3" max="47" width="2.7109375" style="0" customWidth="1"/>
  </cols>
  <sheetData>
    <row r="1" ht="18.75">
      <c r="A1" s="27" t="s">
        <v>63</v>
      </c>
    </row>
    <row r="2" ht="15">
      <c r="A2" s="8" t="s">
        <v>11</v>
      </c>
    </row>
    <row r="3" spans="1:47" ht="28.5" customHeight="1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33.75">
      <c r="A4" s="31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33.75">
      <c r="A5" s="31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2.5">
      <c r="A6" s="31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32" t="s">
        <v>56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5">
      <c r="A8" s="32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33.75">
      <c r="A9" s="32" t="s">
        <v>57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2.5">
      <c r="A10" s="32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45">
      <c r="A11" s="32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2.5">
      <c r="A12" s="32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2.5">
      <c r="A13" s="32" t="s">
        <v>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33.75">
      <c r="A14" s="32" t="s">
        <v>44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2.5">
      <c r="A15" s="32" t="s">
        <v>52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32" t="s">
        <v>42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125.25" customHeight="1">
      <c r="A17" s="32" t="s">
        <v>60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2.5">
      <c r="A18" s="32" t="s">
        <v>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15">
      <c r="A19" s="32" t="s">
        <v>40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33" t="s">
        <v>61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2.5">
      <c r="A21" s="33" t="s">
        <v>62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15">
      <c r="A22" s="32" t="s">
        <v>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ht="22.5">
      <c r="A23" s="32" t="s">
        <v>41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2:47" ht="1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2:47" ht="1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2:47" ht="1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</row>
    <row r="27" spans="2:47" ht="1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:47" ht="1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</row>
    <row r="29" spans="2:47" ht="1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</row>
    <row r="30" spans="2:47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</row>
    <row r="31" spans="2:47" ht="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</row>
    <row r="32" spans="2:47" ht="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</row>
    <row r="33" spans="2:47" ht="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</row>
    <row r="34" spans="2:47" ht="1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</row>
    <row r="35" spans="2:47" ht="1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</row>
    <row r="36" spans="2:47" ht="1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2:47" ht="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</row>
    <row r="38" spans="2:47" ht="1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</row>
    <row r="39" spans="2:47" ht="1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</row>
    <row r="40" spans="2:47" ht="1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2:47" ht="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</row>
    <row r="42" spans="2:47" ht="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</row>
    <row r="43" spans="2:47" ht="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</row>
    <row r="44" spans="2:47" ht="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</row>
    <row r="45" spans="2:47" ht="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</row>
    <row r="46" spans="2:47" ht="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</row>
    <row r="47" spans="2:47" ht="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</row>
    <row r="48" spans="2:47" ht="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</row>
    <row r="49" spans="2:47" ht="1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</row>
    <row r="50" spans="2:47" ht="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</row>
    <row r="51" spans="2:47" ht="1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</row>
    <row r="52" spans="2:47" ht="1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2:47" ht="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</row>
    <row r="54" spans="2:47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</row>
    <row r="55" spans="2:47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</row>
    <row r="56" spans="2:47" ht="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</row>
    <row r="57" spans="2:47" ht="1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2:47" ht="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2:47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2:47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6.8515625" style="0" customWidth="1"/>
    <col min="2" max="2" width="4.7109375" style="0" customWidth="1"/>
    <col min="3" max="47" width="2.7109375" style="0" customWidth="1"/>
  </cols>
  <sheetData>
    <row r="1" ht="18.75">
      <c r="A1" s="27" t="s">
        <v>63</v>
      </c>
    </row>
    <row r="2" ht="15">
      <c r="A2" s="8" t="s">
        <v>7</v>
      </c>
    </row>
    <row r="3" spans="1:47" ht="38.25" customHeight="1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33.75">
      <c r="A4" s="4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s="15" customFormat="1" ht="33.75">
      <c r="A5" s="12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ht="22.5">
      <c r="A6" s="4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1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33.75">
      <c r="A8" s="1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1" t="s">
        <v>52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2.5">
      <c r="A10" s="1" t="s">
        <v>42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123.75">
      <c r="A11" s="1" t="s">
        <v>60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2.5">
      <c r="A12" s="1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5">
      <c r="A13" s="1" t="s">
        <v>40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6" t="s">
        <v>61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2.5">
      <c r="A15" s="16" t="s">
        <v>62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15">
      <c r="A16" s="1" t="s">
        <v>43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2.5">
      <c r="A17" s="1" t="s">
        <v>41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1"/>
  <sheetViews>
    <sheetView zoomScalePageLayoutView="0" workbookViewId="0" topLeftCell="A1">
      <selection activeCell="B3" sqref="B3:AU3"/>
    </sheetView>
  </sheetViews>
  <sheetFormatPr defaultColWidth="9.140625" defaultRowHeight="15"/>
  <cols>
    <col min="1" max="1" width="43.00390625" style="0" customWidth="1"/>
    <col min="2" max="2" width="4.7109375" style="0" customWidth="1"/>
    <col min="3" max="47" width="2.7109375" style="0" customWidth="1"/>
  </cols>
  <sheetData>
    <row r="1" ht="18.75">
      <c r="A1" s="27" t="s">
        <v>63</v>
      </c>
    </row>
    <row r="2" ht="15">
      <c r="A2" s="8" t="s">
        <v>10</v>
      </c>
    </row>
    <row r="3" spans="1:47" ht="30.75" customHeight="1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22.5">
      <c r="A4" s="1" t="s">
        <v>56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15">
      <c r="A5" s="1" t="s">
        <v>38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2.5">
      <c r="A6" s="1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1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2.5">
      <c r="A8" s="1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15">
      <c r="A9" s="1" t="s">
        <v>52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45">
      <c r="A10" s="1" t="s">
        <v>59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15">
      <c r="A11" s="1" t="s">
        <v>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2.5">
      <c r="A12" s="1" t="s">
        <v>42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12.5">
      <c r="A13" s="1" t="s">
        <v>60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" t="s">
        <v>33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15">
      <c r="A15" s="1" t="s">
        <v>40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6" t="s">
        <v>61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2.5">
      <c r="A17" s="16" t="s">
        <v>62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15">
      <c r="A18" s="1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15">
      <c r="A19" s="1" t="s">
        <v>43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1" t="s">
        <v>41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2.5">
      <c r="A21" s="1" t="s">
        <v>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zoomScalePageLayoutView="0" workbookViewId="0" topLeftCell="A1">
      <selection activeCell="B3" sqref="B3:AU3"/>
    </sheetView>
  </sheetViews>
  <sheetFormatPr defaultColWidth="9.140625" defaultRowHeight="15"/>
  <cols>
    <col min="1" max="1" width="41.28125" style="0" customWidth="1"/>
    <col min="2" max="2" width="5.00390625" style="0" customWidth="1"/>
    <col min="3" max="47" width="2.7109375" style="0" customWidth="1"/>
  </cols>
  <sheetData>
    <row r="1" spans="1:5" ht="18.75">
      <c r="A1" s="38" t="s">
        <v>63</v>
      </c>
      <c r="B1" s="38"/>
      <c r="C1" s="38"/>
      <c r="D1" s="38"/>
      <c r="E1" s="38"/>
    </row>
    <row r="2" spans="1:3" ht="15">
      <c r="A2" s="39" t="s">
        <v>13</v>
      </c>
      <c r="B2" s="39"/>
      <c r="C2" s="39"/>
    </row>
    <row r="3" spans="1:47" ht="34.5" customHeight="1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22.5">
      <c r="A4" s="1" t="s">
        <v>45</v>
      </c>
      <c r="B4" s="2"/>
      <c r="C4" s="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22.5">
      <c r="A5" s="4" t="s">
        <v>35</v>
      </c>
      <c r="B5" s="5"/>
      <c r="C5" s="6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2.5">
      <c r="A6" s="4" t="s">
        <v>0</v>
      </c>
      <c r="B6" s="5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4" t="s">
        <v>36</v>
      </c>
      <c r="B7" s="5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2.5">
      <c r="A8" s="4" t="s">
        <v>37</v>
      </c>
      <c r="B8" s="5"/>
      <c r="C8" s="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4" t="s">
        <v>12</v>
      </c>
      <c r="B9" s="5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15">
      <c r="A10" s="4" t="s">
        <v>9</v>
      </c>
      <c r="B10" s="5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22.5">
      <c r="A11" s="1" t="s">
        <v>56</v>
      </c>
      <c r="B11" s="2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15">
      <c r="A12" s="1" t="s">
        <v>38</v>
      </c>
      <c r="B12" s="2"/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33.75">
      <c r="A13" s="1" t="s">
        <v>57</v>
      </c>
      <c r="B13" s="2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" t="s">
        <v>58</v>
      </c>
      <c r="B14" s="2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2.5">
      <c r="A15" s="1" t="s">
        <v>2</v>
      </c>
      <c r="B15" s="2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44</v>
      </c>
      <c r="B16" s="2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15">
      <c r="A17" s="1" t="s">
        <v>52</v>
      </c>
      <c r="B17" s="2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2.5">
      <c r="A18" s="1" t="s">
        <v>42</v>
      </c>
      <c r="B18" s="2"/>
      <c r="C18" s="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112.5">
      <c r="A19" s="1" t="s">
        <v>60</v>
      </c>
      <c r="B19" s="2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1" t="s">
        <v>33</v>
      </c>
      <c r="B20" s="2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15">
      <c r="A21" s="1" t="s">
        <v>40</v>
      </c>
      <c r="B21" s="2"/>
      <c r="C21" s="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22.5">
      <c r="A22" s="16" t="s">
        <v>61</v>
      </c>
      <c r="B22" s="2"/>
      <c r="C22" s="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ht="22.5">
      <c r="A23" s="16" t="s">
        <v>62</v>
      </c>
      <c r="B23" s="2"/>
      <c r="C23" s="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15">
      <c r="A24" s="1" t="s">
        <v>3</v>
      </c>
      <c r="B24" s="2"/>
      <c r="C24" s="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15">
      <c r="A25" s="1" t="s">
        <v>3</v>
      </c>
      <c r="B25" s="35"/>
      <c r="C25" s="36"/>
      <c r="D25" s="37"/>
      <c r="E25" s="3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22.5">
      <c r="A26" s="1" t="s">
        <v>41</v>
      </c>
      <c r="B26" s="2"/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</sheetData>
  <sheetProtection/>
  <mergeCells count="2">
    <mergeCell ref="A2:C2"/>
    <mergeCell ref="A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28"/>
  <sheetViews>
    <sheetView zoomScalePageLayoutView="0" workbookViewId="0" topLeftCell="A1">
      <selection activeCell="B6" sqref="B6:AU6"/>
    </sheetView>
  </sheetViews>
  <sheetFormatPr defaultColWidth="9.140625" defaultRowHeight="15"/>
  <cols>
    <col min="1" max="1" width="41.00390625" style="0" customWidth="1"/>
    <col min="2" max="2" width="5.421875" style="0" customWidth="1"/>
    <col min="3" max="47" width="2.7109375" style="0" customWidth="1"/>
  </cols>
  <sheetData>
    <row r="2" spans="1:5" ht="18.75">
      <c r="A2" s="38" t="s">
        <v>63</v>
      </c>
      <c r="B2" s="38"/>
      <c r="C2" s="38"/>
      <c r="D2" s="38"/>
      <c r="E2" s="38"/>
    </row>
    <row r="3" spans="1:3" ht="15">
      <c r="A3" s="39" t="s">
        <v>14</v>
      </c>
      <c r="B3" s="39"/>
      <c r="C3" s="39"/>
    </row>
    <row r="4" spans="1:3" ht="15">
      <c r="A4" s="39"/>
      <c r="B4" s="39"/>
      <c r="C4" s="39"/>
    </row>
    <row r="5" spans="1:3" ht="15">
      <c r="A5" s="8"/>
      <c r="B5" s="8"/>
      <c r="C5" s="8"/>
    </row>
    <row r="6" spans="1:47" ht="26.25" customHeight="1">
      <c r="A6" s="25" t="s">
        <v>6</v>
      </c>
      <c r="B6" s="26" t="s">
        <v>64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6">
        <v>26</v>
      </c>
      <c r="AC6" s="26">
        <v>27</v>
      </c>
      <c r="AD6" s="26">
        <v>28</v>
      </c>
      <c r="AE6" s="26">
        <v>29</v>
      </c>
      <c r="AF6" s="26">
        <v>30</v>
      </c>
      <c r="AG6" s="26">
        <v>31</v>
      </c>
      <c r="AH6" s="26">
        <v>32</v>
      </c>
      <c r="AI6" s="26">
        <v>33</v>
      </c>
      <c r="AJ6" s="26">
        <v>34</v>
      </c>
      <c r="AK6" s="26">
        <v>35</v>
      </c>
      <c r="AL6" s="26">
        <v>36</v>
      </c>
      <c r="AM6" s="26">
        <v>37</v>
      </c>
      <c r="AN6" s="26">
        <v>38</v>
      </c>
      <c r="AO6" s="26">
        <v>39</v>
      </c>
      <c r="AP6" s="26">
        <v>40</v>
      </c>
      <c r="AQ6" s="26">
        <v>41</v>
      </c>
      <c r="AR6" s="26">
        <v>42</v>
      </c>
      <c r="AS6" s="26">
        <v>43</v>
      </c>
      <c r="AT6" s="30">
        <v>44</v>
      </c>
      <c r="AU6" s="26">
        <v>45</v>
      </c>
    </row>
    <row r="7" spans="1:47" ht="22.5">
      <c r="A7" s="4" t="s">
        <v>46</v>
      </c>
      <c r="B7" s="5"/>
      <c r="C7" s="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5">
      <c r="A8" s="4" t="s">
        <v>1</v>
      </c>
      <c r="B8" s="5"/>
      <c r="C8" s="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4" t="s">
        <v>12</v>
      </c>
      <c r="B9" s="5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22.5">
      <c r="A10" s="4" t="s">
        <v>0</v>
      </c>
      <c r="B10" s="5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22.5">
      <c r="A11" s="4" t="s">
        <v>36</v>
      </c>
      <c r="B11" s="5"/>
      <c r="C11" s="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2.5">
      <c r="A12" s="4" t="s">
        <v>37</v>
      </c>
      <c r="B12" s="5"/>
      <c r="C12" s="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2.5">
      <c r="A13" s="1" t="s">
        <v>56</v>
      </c>
      <c r="B13" s="2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15">
      <c r="A14" s="1" t="s">
        <v>38</v>
      </c>
      <c r="B14" s="2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33.75">
      <c r="A15" s="1" t="s">
        <v>57</v>
      </c>
      <c r="B15" s="2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58</v>
      </c>
      <c r="B16" s="2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2.5">
      <c r="A17" s="1" t="s">
        <v>2</v>
      </c>
      <c r="B17" s="2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2.5">
      <c r="A18" s="1" t="s">
        <v>44</v>
      </c>
      <c r="B18" s="2"/>
      <c r="C18" s="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15">
      <c r="A19" s="1" t="s">
        <v>52</v>
      </c>
      <c r="B19" s="2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15">
      <c r="A20" s="1" t="s">
        <v>39</v>
      </c>
      <c r="B20" s="2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2.5">
      <c r="A21" s="1" t="s">
        <v>42</v>
      </c>
      <c r="B21" s="2"/>
      <c r="C21" s="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ht="112.5">
      <c r="A22" s="1" t="s">
        <v>60</v>
      </c>
      <c r="B22" s="2"/>
      <c r="C22" s="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1:47" ht="22.5">
      <c r="A23" s="1" t="s">
        <v>33</v>
      </c>
      <c r="B23" s="2"/>
      <c r="C23" s="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15">
      <c r="A24" s="1" t="s">
        <v>40</v>
      </c>
      <c r="B24" s="2"/>
      <c r="C24" s="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22.5">
      <c r="A25" s="16" t="s">
        <v>61</v>
      </c>
      <c r="B25" s="2"/>
      <c r="C25" s="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22.5">
      <c r="A26" s="16" t="s">
        <v>62</v>
      </c>
      <c r="B26" s="2"/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ht="15">
      <c r="A27" s="1" t="s">
        <v>43</v>
      </c>
      <c r="B27" s="2"/>
      <c r="C27" s="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ht="22.5">
      <c r="A28" s="1" t="s">
        <v>41</v>
      </c>
      <c r="B28" s="2"/>
      <c r="C28" s="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</sheetData>
  <sheetProtection/>
  <mergeCells count="3">
    <mergeCell ref="A3:C3"/>
    <mergeCell ref="A4:C4"/>
    <mergeCell ref="A2:E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6"/>
  <sheetViews>
    <sheetView zoomScalePageLayoutView="0" workbookViewId="0" topLeftCell="A1">
      <selection activeCell="AU3" sqref="B3:AU3"/>
    </sheetView>
  </sheetViews>
  <sheetFormatPr defaultColWidth="9.140625" defaultRowHeight="15"/>
  <cols>
    <col min="1" max="1" width="36.8515625" style="0" customWidth="1"/>
    <col min="2" max="2" width="5.140625" style="0" customWidth="1"/>
    <col min="3" max="47" width="2.7109375" style="0" customWidth="1"/>
  </cols>
  <sheetData>
    <row r="1" spans="1:5" ht="18.75">
      <c r="A1" s="38" t="s">
        <v>63</v>
      </c>
      <c r="B1" s="38"/>
      <c r="C1" s="38"/>
      <c r="D1" s="38"/>
      <c r="E1" s="38"/>
    </row>
    <row r="2" spans="1:3" ht="15">
      <c r="A2" s="39" t="s">
        <v>15</v>
      </c>
      <c r="B2" s="39"/>
      <c r="C2" s="39"/>
    </row>
    <row r="3" spans="1:47" ht="31.5" customHeight="1">
      <c r="A3" s="25" t="s">
        <v>6</v>
      </c>
      <c r="B3" s="26" t="s">
        <v>64</v>
      </c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26">
        <v>6</v>
      </c>
      <c r="I3" s="26">
        <v>7</v>
      </c>
      <c r="J3" s="26">
        <v>8</v>
      </c>
      <c r="K3" s="26">
        <v>9</v>
      </c>
      <c r="L3" s="26">
        <v>10</v>
      </c>
      <c r="M3" s="26">
        <v>11</v>
      </c>
      <c r="N3" s="26">
        <v>12</v>
      </c>
      <c r="O3" s="26">
        <v>13</v>
      </c>
      <c r="P3" s="26">
        <v>14</v>
      </c>
      <c r="Q3" s="26">
        <v>15</v>
      </c>
      <c r="R3" s="26">
        <v>16</v>
      </c>
      <c r="S3" s="26">
        <v>17</v>
      </c>
      <c r="T3" s="26">
        <v>18</v>
      </c>
      <c r="U3" s="26">
        <v>19</v>
      </c>
      <c r="V3" s="26">
        <v>20</v>
      </c>
      <c r="W3" s="26">
        <v>21</v>
      </c>
      <c r="X3" s="26">
        <v>22</v>
      </c>
      <c r="Y3" s="26">
        <v>23</v>
      </c>
      <c r="Z3" s="26">
        <v>24</v>
      </c>
      <c r="AA3" s="26">
        <v>25</v>
      </c>
      <c r="AB3" s="26">
        <v>26</v>
      </c>
      <c r="AC3" s="26">
        <v>27</v>
      </c>
      <c r="AD3" s="26">
        <v>28</v>
      </c>
      <c r="AE3" s="26">
        <v>29</v>
      </c>
      <c r="AF3" s="26">
        <v>30</v>
      </c>
      <c r="AG3" s="26">
        <v>31</v>
      </c>
      <c r="AH3" s="26">
        <v>32</v>
      </c>
      <c r="AI3" s="26">
        <v>33</v>
      </c>
      <c r="AJ3" s="26">
        <v>34</v>
      </c>
      <c r="AK3" s="26">
        <v>35</v>
      </c>
      <c r="AL3" s="26">
        <v>36</v>
      </c>
      <c r="AM3" s="26">
        <v>37</v>
      </c>
      <c r="AN3" s="26">
        <v>38</v>
      </c>
      <c r="AO3" s="26">
        <v>39</v>
      </c>
      <c r="AP3" s="26">
        <v>40</v>
      </c>
      <c r="AQ3" s="26">
        <v>41</v>
      </c>
      <c r="AR3" s="26">
        <v>42</v>
      </c>
      <c r="AS3" s="26">
        <v>43</v>
      </c>
      <c r="AT3" s="30">
        <v>44</v>
      </c>
      <c r="AU3" s="26">
        <v>45</v>
      </c>
    </row>
    <row r="4" spans="1:47" ht="33.75">
      <c r="A4" s="4" t="s">
        <v>0</v>
      </c>
      <c r="B4" s="5"/>
      <c r="C4" s="6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s="15" customFormat="1" ht="33.75">
      <c r="A5" s="12" t="s">
        <v>36</v>
      </c>
      <c r="B5" s="13"/>
      <c r="C5" s="1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ht="22.5">
      <c r="A6" s="4" t="s">
        <v>37</v>
      </c>
      <c r="B6" s="5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2.5">
      <c r="A7" s="1" t="s">
        <v>2</v>
      </c>
      <c r="B7" s="2"/>
      <c r="C7" s="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33.75">
      <c r="A8" s="1" t="s">
        <v>44</v>
      </c>
      <c r="B8" s="2"/>
      <c r="C8" s="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1" t="s">
        <v>52</v>
      </c>
      <c r="B9" s="2"/>
      <c r="C9" s="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123.75">
      <c r="A10" s="1" t="s">
        <v>60</v>
      </c>
      <c r="B10" s="2"/>
      <c r="C10" s="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22.5">
      <c r="A11" s="1" t="s">
        <v>33</v>
      </c>
      <c r="B11" s="2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15">
      <c r="A12" s="1" t="s">
        <v>40</v>
      </c>
      <c r="B12" s="2"/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2.5">
      <c r="A13" s="16" t="s">
        <v>61</v>
      </c>
      <c r="B13" s="2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6" t="s">
        <v>62</v>
      </c>
      <c r="B14" s="2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2.5">
      <c r="A15" s="1" t="s">
        <v>4</v>
      </c>
      <c r="B15" s="2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41</v>
      </c>
      <c r="B16" s="2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</sheetData>
  <sheetProtection/>
  <mergeCells count="2">
    <mergeCell ref="A2:C2"/>
    <mergeCell ref="A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6.57421875" style="0" customWidth="1"/>
    <col min="2" max="2" width="5.140625" style="0" customWidth="1"/>
    <col min="3" max="47" width="2.7109375" style="0" customWidth="1"/>
  </cols>
  <sheetData>
    <row r="1" spans="1:5" ht="18.75">
      <c r="A1" s="38" t="s">
        <v>63</v>
      </c>
      <c r="B1" s="38"/>
      <c r="C1" s="38"/>
      <c r="D1" s="38"/>
      <c r="E1" s="38"/>
    </row>
    <row r="2" spans="1:3" ht="15">
      <c r="A2" s="39" t="s">
        <v>29</v>
      </c>
      <c r="B2" s="39"/>
      <c r="C2" s="39"/>
    </row>
    <row r="3" spans="1:3" ht="15">
      <c r="A3" s="8"/>
      <c r="B3" s="8"/>
      <c r="C3" s="8"/>
    </row>
    <row r="4" spans="1:47" ht="28.5" customHeight="1">
      <c r="A4" s="25" t="s">
        <v>6</v>
      </c>
      <c r="B4" s="26" t="s">
        <v>64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6">
        <v>13</v>
      </c>
      <c r="P4" s="26">
        <v>14</v>
      </c>
      <c r="Q4" s="26">
        <v>15</v>
      </c>
      <c r="R4" s="26">
        <v>16</v>
      </c>
      <c r="S4" s="26">
        <v>17</v>
      </c>
      <c r="T4" s="26">
        <v>18</v>
      </c>
      <c r="U4" s="26">
        <v>19</v>
      </c>
      <c r="V4" s="26">
        <v>20</v>
      </c>
      <c r="W4" s="26">
        <v>21</v>
      </c>
      <c r="X4" s="26">
        <v>22</v>
      </c>
      <c r="Y4" s="26">
        <v>23</v>
      </c>
      <c r="Z4" s="26">
        <v>24</v>
      </c>
      <c r="AA4" s="26">
        <v>25</v>
      </c>
      <c r="AB4" s="26">
        <v>26</v>
      </c>
      <c r="AC4" s="26">
        <v>27</v>
      </c>
      <c r="AD4" s="26">
        <v>28</v>
      </c>
      <c r="AE4" s="26">
        <v>29</v>
      </c>
      <c r="AF4" s="26">
        <v>30</v>
      </c>
      <c r="AG4" s="26">
        <v>31</v>
      </c>
      <c r="AH4" s="26">
        <v>32</v>
      </c>
      <c r="AI4" s="26">
        <v>33</v>
      </c>
      <c r="AJ4" s="26">
        <v>34</v>
      </c>
      <c r="AK4" s="26">
        <v>35</v>
      </c>
      <c r="AL4" s="26">
        <v>36</v>
      </c>
      <c r="AM4" s="26">
        <v>37</v>
      </c>
      <c r="AN4" s="26">
        <v>38</v>
      </c>
      <c r="AO4" s="26">
        <v>39</v>
      </c>
      <c r="AP4" s="26">
        <v>40</v>
      </c>
      <c r="AQ4" s="26">
        <v>41</v>
      </c>
      <c r="AR4" s="26">
        <v>42</v>
      </c>
      <c r="AS4" s="26">
        <v>43</v>
      </c>
      <c r="AT4" s="30">
        <v>44</v>
      </c>
      <c r="AU4" s="26">
        <v>45</v>
      </c>
    </row>
    <row r="5" spans="1:47" ht="15">
      <c r="A5" s="4" t="s">
        <v>1</v>
      </c>
      <c r="B5" s="5"/>
      <c r="C5" s="6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</row>
    <row r="6" spans="1:47" ht="22.5">
      <c r="A6" s="1" t="s">
        <v>56</v>
      </c>
      <c r="B6" s="2"/>
      <c r="C6" s="3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15">
      <c r="A7" s="1" t="s">
        <v>38</v>
      </c>
      <c r="B7" s="2"/>
      <c r="C7" s="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2.5">
      <c r="A8" s="1" t="s">
        <v>58</v>
      </c>
      <c r="B8" s="2"/>
      <c r="C8" s="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1" t="s">
        <v>2</v>
      </c>
      <c r="B9" s="2"/>
      <c r="C9" s="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33.75">
      <c r="A10" s="1" t="s">
        <v>44</v>
      </c>
      <c r="B10" s="2"/>
      <c r="C10" s="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22.5">
      <c r="A11" s="1" t="s">
        <v>52</v>
      </c>
      <c r="B11" s="2"/>
      <c r="C11" s="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22.5">
      <c r="A12" s="1" t="s">
        <v>42</v>
      </c>
      <c r="B12" s="2"/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23.75">
      <c r="A13" s="1" t="s">
        <v>60</v>
      </c>
      <c r="B13" s="2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22.5">
      <c r="A14" s="1" t="s">
        <v>33</v>
      </c>
      <c r="B14" s="2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15">
      <c r="A15" s="1" t="s">
        <v>40</v>
      </c>
      <c r="B15" s="2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22.5">
      <c r="A16" s="1" t="s">
        <v>32</v>
      </c>
      <c r="B16" s="2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ht="22.5">
      <c r="A17" s="16" t="s">
        <v>61</v>
      </c>
      <c r="B17" s="2"/>
      <c r="C17" s="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22.5">
      <c r="A18" s="16" t="s">
        <v>62</v>
      </c>
      <c r="B18" s="2"/>
      <c r="C18" s="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22.5">
      <c r="A19" s="1" t="s">
        <v>4</v>
      </c>
      <c r="B19" s="2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1" t="s">
        <v>41</v>
      </c>
      <c r="B20" s="2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</sheetData>
  <sheetProtection/>
  <mergeCells count="2">
    <mergeCell ref="A2:C2"/>
    <mergeCell ref="A1:E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U32"/>
  <sheetViews>
    <sheetView zoomScalePageLayoutView="0" workbookViewId="0" topLeftCell="A1">
      <selection activeCell="AU6" sqref="B6:AU6"/>
    </sheetView>
  </sheetViews>
  <sheetFormatPr defaultColWidth="9.140625" defaultRowHeight="15"/>
  <cols>
    <col min="1" max="1" width="40.421875" style="0" customWidth="1"/>
    <col min="2" max="2" width="5.28125" style="0" customWidth="1"/>
    <col min="3" max="47" width="2.7109375" style="0" customWidth="1"/>
  </cols>
  <sheetData>
    <row r="2" spans="1:5" ht="18.75">
      <c r="A2" s="38" t="s">
        <v>63</v>
      </c>
      <c r="B2" s="38"/>
      <c r="C2" s="38"/>
      <c r="D2" s="38"/>
      <c r="E2" s="38"/>
    </row>
    <row r="3" spans="1:3" ht="15">
      <c r="A3" s="39" t="s">
        <v>30</v>
      </c>
      <c r="B3" s="39"/>
      <c r="C3" s="39"/>
    </row>
    <row r="4" spans="1:3" ht="15">
      <c r="A4" s="39"/>
      <c r="B4" s="39"/>
      <c r="C4" s="39"/>
    </row>
    <row r="5" spans="1:3" ht="15">
      <c r="A5" s="8"/>
      <c r="B5" s="8"/>
      <c r="C5" s="8"/>
    </row>
    <row r="6" spans="1:47" ht="30" customHeight="1">
      <c r="A6" s="25" t="s">
        <v>6</v>
      </c>
      <c r="B6" s="26" t="s">
        <v>64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6">
        <v>26</v>
      </c>
      <c r="AC6" s="26">
        <v>27</v>
      </c>
      <c r="AD6" s="26">
        <v>28</v>
      </c>
      <c r="AE6" s="26">
        <v>29</v>
      </c>
      <c r="AF6" s="26">
        <v>30</v>
      </c>
      <c r="AG6" s="26">
        <v>31</v>
      </c>
      <c r="AH6" s="26">
        <v>32</v>
      </c>
      <c r="AI6" s="26">
        <v>33</v>
      </c>
      <c r="AJ6" s="26">
        <v>34</v>
      </c>
      <c r="AK6" s="26">
        <v>35</v>
      </c>
      <c r="AL6" s="26">
        <v>36</v>
      </c>
      <c r="AM6" s="26">
        <v>37</v>
      </c>
      <c r="AN6" s="26">
        <v>38</v>
      </c>
      <c r="AO6" s="26">
        <v>39</v>
      </c>
      <c r="AP6" s="26">
        <v>40</v>
      </c>
      <c r="AQ6" s="26">
        <v>41</v>
      </c>
      <c r="AR6" s="26">
        <v>42</v>
      </c>
      <c r="AS6" s="26">
        <v>43</v>
      </c>
      <c r="AT6" s="30">
        <v>44</v>
      </c>
      <c r="AU6" s="26">
        <v>45</v>
      </c>
    </row>
    <row r="7" spans="1:47" ht="15">
      <c r="A7" s="1" t="s">
        <v>49</v>
      </c>
      <c r="B7" s="2"/>
      <c r="C7" s="3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5">
      <c r="A8" s="1" t="s">
        <v>17</v>
      </c>
      <c r="B8" s="2"/>
      <c r="C8" s="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</row>
    <row r="9" spans="1:47" ht="22.5">
      <c r="A9" s="4" t="s">
        <v>18</v>
      </c>
      <c r="B9" s="5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</row>
    <row r="10" spans="1:47" ht="15">
      <c r="A10" s="4" t="s">
        <v>19</v>
      </c>
      <c r="B10" s="5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</row>
    <row r="11" spans="1:47" ht="15">
      <c r="A11" s="4" t="s">
        <v>53</v>
      </c>
      <c r="B11" s="13"/>
      <c r="C11" s="14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15">
      <c r="A12" s="1" t="s">
        <v>51</v>
      </c>
      <c r="B12" s="2"/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22.5">
      <c r="A13" s="1" t="s">
        <v>56</v>
      </c>
      <c r="B13" s="2"/>
      <c r="C13" s="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15">
      <c r="A14" s="1" t="s">
        <v>38</v>
      </c>
      <c r="B14" s="2"/>
      <c r="C14" s="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</row>
    <row r="15" spans="1:47" ht="22.5">
      <c r="A15" s="1" t="s">
        <v>58</v>
      </c>
      <c r="B15" s="2"/>
      <c r="C15" s="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 ht="15">
      <c r="A16" s="1" t="s">
        <v>20</v>
      </c>
      <c r="B16" s="2"/>
      <c r="C16" s="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</row>
    <row r="17" spans="1:47" s="15" customFormat="1" ht="15">
      <c r="A17" s="16" t="s">
        <v>21</v>
      </c>
      <c r="B17" s="17"/>
      <c r="C17" s="1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1:47" ht="22.5">
      <c r="A18" s="1" t="s">
        <v>22</v>
      </c>
      <c r="B18" s="2"/>
      <c r="C18" s="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</row>
    <row r="19" spans="1:47" ht="22.5">
      <c r="A19" s="1" t="s">
        <v>2</v>
      </c>
      <c r="B19" s="2"/>
      <c r="C19" s="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 ht="22.5">
      <c r="A20" s="1" t="s">
        <v>44</v>
      </c>
      <c r="B20" s="2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1:47" ht="22.5">
      <c r="A21" s="1" t="s">
        <v>54</v>
      </c>
      <c r="B21" s="2"/>
      <c r="C21" s="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15" customFormat="1" ht="22.5">
      <c r="A22" s="16" t="s">
        <v>23</v>
      </c>
      <c r="B22" s="17"/>
      <c r="C22" s="1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</row>
    <row r="23" spans="1:47" ht="22.5">
      <c r="A23" s="1" t="s">
        <v>47</v>
      </c>
      <c r="B23" s="2"/>
      <c r="C23" s="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112.5">
      <c r="A24" s="1" t="s">
        <v>60</v>
      </c>
      <c r="B24" s="2"/>
      <c r="C24" s="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15">
      <c r="A25" s="1" t="s">
        <v>48</v>
      </c>
      <c r="B25" s="2"/>
      <c r="C25" s="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</row>
    <row r="26" spans="1:47" ht="22.5">
      <c r="A26" s="1" t="s">
        <v>33</v>
      </c>
      <c r="B26" s="2"/>
      <c r="C26" s="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</row>
    <row r="27" spans="1:47" ht="15">
      <c r="A27" s="1" t="s">
        <v>8</v>
      </c>
      <c r="B27" s="2"/>
      <c r="C27" s="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</row>
    <row r="28" spans="1:47" ht="15">
      <c r="A28" s="1" t="s">
        <v>24</v>
      </c>
      <c r="B28" s="2"/>
      <c r="C28" s="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</row>
    <row r="29" spans="1:47" ht="15">
      <c r="A29" s="1" t="s">
        <v>25</v>
      </c>
      <c r="B29" s="2"/>
      <c r="C29" s="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</row>
    <row r="30" spans="1:47" s="15" customFormat="1" ht="15">
      <c r="A30" s="16" t="s">
        <v>26</v>
      </c>
      <c r="B30" s="17"/>
      <c r="C30" s="1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</row>
    <row r="31" spans="1:47" ht="33.75">
      <c r="A31" s="1" t="s">
        <v>28</v>
      </c>
      <c r="B31" s="2"/>
      <c r="C31" s="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ht="22.5">
      <c r="A32" s="1" t="s">
        <v>27</v>
      </c>
      <c r="B32" s="2"/>
      <c r="C32" s="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</sheetData>
  <sheetProtection/>
  <mergeCells count="3">
    <mergeCell ref="A3:C3"/>
    <mergeCell ref="A4:C4"/>
    <mergeCell ref="A2:E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ivalina</dc:creator>
  <cp:keywords/>
  <dc:description/>
  <cp:lastModifiedBy>Petya</cp:lastModifiedBy>
  <cp:lastPrinted>2012-10-25T07:56:33Z</cp:lastPrinted>
  <dcterms:created xsi:type="dcterms:W3CDTF">2012-08-16T17:26:21Z</dcterms:created>
  <dcterms:modified xsi:type="dcterms:W3CDTF">2013-01-30T16:14:24Z</dcterms:modified>
  <cp:category/>
  <cp:version/>
  <cp:contentType/>
  <cp:contentStatus/>
</cp:coreProperties>
</file>